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I195" i="1"/>
  <c r="J195" i="1"/>
  <c r="F195" i="1"/>
  <c r="I176" i="1"/>
  <c r="J176" i="1"/>
  <c r="G176" i="1"/>
  <c r="F176" i="1"/>
  <c r="H157" i="1"/>
  <c r="I157" i="1"/>
  <c r="F157" i="1"/>
  <c r="J157" i="1"/>
  <c r="G157" i="1"/>
  <c r="L157" i="1"/>
  <c r="H138" i="1"/>
  <c r="G138" i="1"/>
  <c r="F138" i="1"/>
  <c r="L138" i="1"/>
  <c r="J138" i="1"/>
  <c r="I119" i="1"/>
  <c r="J119" i="1"/>
  <c r="F119" i="1"/>
  <c r="L119" i="1"/>
  <c r="H119" i="1"/>
  <c r="G119" i="1"/>
  <c r="L100" i="1"/>
  <c r="J100" i="1"/>
  <c r="I100" i="1"/>
  <c r="G100" i="1"/>
  <c r="F100" i="1"/>
  <c r="F81" i="1"/>
  <c r="J81" i="1"/>
  <c r="H81" i="1"/>
  <c r="G81" i="1"/>
  <c r="L81" i="1"/>
  <c r="I81" i="1"/>
  <c r="I62" i="1"/>
  <c r="L62" i="1"/>
  <c r="J62" i="1"/>
  <c r="G62" i="1"/>
  <c r="F62" i="1"/>
  <c r="H43" i="1"/>
  <c r="L43" i="1"/>
  <c r="J43" i="1"/>
  <c r="G43" i="1"/>
  <c r="F43" i="1"/>
  <c r="F24" i="1"/>
  <c r="H24" i="1"/>
  <c r="L24" i="1"/>
  <c r="J24" i="1"/>
  <c r="G24" i="1"/>
  <c r="I196" i="1" l="1"/>
  <c r="H196" i="1"/>
  <c r="L196" i="1"/>
  <c r="J196" i="1"/>
  <c r="G196" i="1"/>
  <c r="F196" i="1"/>
</calcChain>
</file>

<file path=xl/sharedStrings.xml><?xml version="1.0" encoding="utf-8"?>
<sst xmlns="http://schemas.openxmlformats.org/spreadsheetml/2006/main" count="231" uniqueCount="81">
  <si>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</si>
  <si>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</si>
  <si>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</si>
  <si>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</si>
  <si>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</si>
  <si>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</si>
  <si>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</si>
  <si>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</si>
  <si>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</si>
  <si>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</si>
  <si>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</si>
  <si>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</si>
  <si>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</si>
  <si>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</si>
  <si>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</si>
  <si>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</si>
  <si>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</si>
  <si>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</si>
  <si>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</si>
  <si>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</si>
  <si>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</si>
  <si>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</si>
  <si>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</si>
  <si>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</si>
  <si>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</si>
  <si>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</si>
  <si>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</si>
  <si>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</si>
  <si>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</si>
  <si>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</si>
  <si>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</si>
  <si>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</si>
  <si>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</si>
  <si>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</si>
  <si>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</si>
  <si>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</si>
  <si>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</si>
  <si>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</si>
  <si>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</si>
  <si>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</si>
  <si>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суп с клецками</t>
  </si>
  <si>
    <t>гуляш из говядины</t>
  </si>
  <si>
    <t>каша перловая</t>
  </si>
  <si>
    <t>россольник</t>
  </si>
  <si>
    <t>печень- по-строгоновски</t>
  </si>
  <si>
    <t>рис отварной</t>
  </si>
  <si>
    <t>компот из шиповника</t>
  </si>
  <si>
    <t>булочка домашняя</t>
  </si>
  <si>
    <t>какао с молоком</t>
  </si>
  <si>
    <t>суп рыбный</t>
  </si>
  <si>
    <t>курица тушенная</t>
  </si>
  <si>
    <t>макароны отварные</t>
  </si>
  <si>
    <t>щи со свежей капустой</t>
  </si>
  <si>
    <t>рыба с овощами</t>
  </si>
  <si>
    <t>картофель отварной</t>
  </si>
  <si>
    <t>компот из сухофруктов</t>
  </si>
  <si>
    <t>пирожок с яйцом</t>
  </si>
  <si>
    <t>суп с макаронными изделиями</t>
  </si>
  <si>
    <t>бигус</t>
  </si>
  <si>
    <t>кисель</t>
  </si>
  <si>
    <t>йогурт</t>
  </si>
  <si>
    <t>борщ со свежей капустой</t>
  </si>
  <si>
    <t>жаркое по домашнему</t>
  </si>
  <si>
    <t>печенье</t>
  </si>
  <si>
    <t>суп картофельны с рыбой</t>
  </si>
  <si>
    <t>тефтели мясные</t>
  </si>
  <si>
    <t>гречка отварная</t>
  </si>
  <si>
    <t>ватрушка створогом</t>
  </si>
  <si>
    <t>суп картофельный с фрикадельками</t>
  </si>
  <si>
    <t>купица тушенная</t>
  </si>
  <si>
    <t>картофельное пюре</t>
  </si>
  <si>
    <t>домашняя лапша</t>
  </si>
  <si>
    <t>котлета рыбная</t>
  </si>
  <si>
    <t>пирожок с капустой</t>
  </si>
  <si>
    <t>суп гороховый</t>
  </si>
  <si>
    <t>плов</t>
  </si>
  <si>
    <t>коппот</t>
  </si>
  <si>
    <t>МКОУ "Кропоткинская СОШ"</t>
  </si>
  <si>
    <t>директор</t>
  </si>
  <si>
    <t>Леонтьева В.В.</t>
  </si>
  <si>
    <t>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</si>
</sst>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77</v>
      </c>
      <c r="D1" s="55"/>
      <c r="E1" s="55"/>
      <c r="F1" s="12" t="s">
        <v>16</v>
      </c>
      <c r="G1" s="2" t="s">
        <v>17</v>
      </c>
      <c r="H1" s="56" t="s">
        <v>78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80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3.75</v>
      </c>
      <c r="H15" s="43">
        <v>3.29</v>
      </c>
      <c r="I15" s="43">
        <v>16.84</v>
      </c>
      <c r="J15" s="43">
        <v>111.94</v>
      </c>
      <c r="K15" s="44">
        <v>46</v>
      </c>
      <c r="L15" s="43">
        <v>45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18.059999999999999</v>
      </c>
      <c r="H16" s="43">
        <v>20.18</v>
      </c>
      <c r="I16" s="43">
        <v>5.62</v>
      </c>
      <c r="J16" s="43">
        <v>276.27999999999997</v>
      </c>
      <c r="K16" s="44">
        <v>180</v>
      </c>
      <c r="L16" s="43">
        <v>55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4.66</v>
      </c>
      <c r="H17" s="43">
        <v>2.9</v>
      </c>
      <c r="I17" s="43">
        <v>24</v>
      </c>
      <c r="J17" s="43">
        <v>140.69999999999999</v>
      </c>
      <c r="K17" s="44">
        <v>227</v>
      </c>
      <c r="L17" s="43">
        <v>20</v>
      </c>
    </row>
    <row r="18" spans="1:12" ht="15" x14ac:dyDescent="0.25">
      <c r="A18" s="23"/>
      <c r="B18" s="15"/>
      <c r="C18" s="11"/>
      <c r="D18" s="7" t="s">
        <v>30</v>
      </c>
      <c r="E18" s="42" t="s">
        <v>39</v>
      </c>
      <c r="F18" s="43">
        <v>200</v>
      </c>
      <c r="G18" s="43">
        <v>0.12</v>
      </c>
      <c r="H18" s="43"/>
      <c r="I18" s="43">
        <v>12.04</v>
      </c>
      <c r="J18" s="43">
        <v>48.02</v>
      </c>
      <c r="K18" s="44">
        <v>300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/>
      <c r="F19" s="43">
        <v>50</v>
      </c>
      <c r="G19" s="43">
        <v>4</v>
      </c>
      <c r="H19" s="43">
        <v>0.5</v>
      </c>
      <c r="I19" s="43">
        <v>24.25</v>
      </c>
      <c r="J19" s="43">
        <v>117.5</v>
      </c>
      <c r="K19" s="44"/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30.59</v>
      </c>
      <c r="H23" s="19">
        <f t="shared" si="2"/>
        <v>26.869999999999997</v>
      </c>
      <c r="I23" s="19">
        <f t="shared" si="2"/>
        <v>82.75</v>
      </c>
      <c r="J23" s="19">
        <f t="shared" si="2"/>
        <v>694.43999999999994</v>
      </c>
      <c r="K23" s="25"/>
      <c r="L23" s="19">
        <f t="shared" ref="L23" si="3">SUM(L14:L22)</f>
        <v>129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750</v>
      </c>
      <c r="G24" s="32">
        <f t="shared" ref="G24:J24" si="4">G13+G23</f>
        <v>30.59</v>
      </c>
      <c r="H24" s="32">
        <f t="shared" si="4"/>
        <v>26.869999999999997</v>
      </c>
      <c r="I24" s="32">
        <f t="shared" si="4"/>
        <v>82.75</v>
      </c>
      <c r="J24" s="32">
        <f t="shared" si="4"/>
        <v>694.43999999999994</v>
      </c>
      <c r="K24" s="32"/>
      <c r="L24" s="32">
        <f t="shared" ref="L24" si="5">L13+L23</f>
        <v>129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50</v>
      </c>
      <c r="G33" s="43">
        <v>4.37</v>
      </c>
      <c r="H33" s="43">
        <v>7.07</v>
      </c>
      <c r="I33" s="43">
        <v>36.799999999999997</v>
      </c>
      <c r="J33" s="43">
        <v>228.2</v>
      </c>
      <c r="K33" s="44">
        <v>312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43</v>
      </c>
      <c r="F34" s="43">
        <v>200</v>
      </c>
      <c r="G34" s="43">
        <v>5.03</v>
      </c>
      <c r="H34" s="43">
        <v>11.3</v>
      </c>
      <c r="I34" s="43">
        <v>32.380000000000003</v>
      </c>
      <c r="J34" s="43">
        <v>149.6</v>
      </c>
      <c r="K34" s="44">
        <v>42</v>
      </c>
      <c r="L34" s="43">
        <v>45</v>
      </c>
    </row>
    <row r="35" spans="1:12" ht="15" x14ac:dyDescent="0.25">
      <c r="A35" s="14"/>
      <c r="B35" s="15"/>
      <c r="C35" s="11"/>
      <c r="D35" s="7" t="s">
        <v>28</v>
      </c>
      <c r="E35" s="42" t="s">
        <v>44</v>
      </c>
      <c r="F35" s="43">
        <v>100</v>
      </c>
      <c r="G35" s="43">
        <v>19.079999999999998</v>
      </c>
      <c r="H35" s="43">
        <v>23.68</v>
      </c>
      <c r="I35" s="43">
        <v>3.84</v>
      </c>
      <c r="J35" s="43">
        <v>302.85000000000002</v>
      </c>
      <c r="K35" s="44">
        <v>192</v>
      </c>
      <c r="L35" s="43">
        <v>40</v>
      </c>
    </row>
    <row r="36" spans="1:12" ht="15" x14ac:dyDescent="0.25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2.0699999999999998</v>
      </c>
      <c r="H36" s="43">
        <v>2.71</v>
      </c>
      <c r="I36" s="43">
        <v>21.48</v>
      </c>
      <c r="J36" s="43">
        <v>120.1</v>
      </c>
      <c r="K36" s="44">
        <v>224</v>
      </c>
      <c r="L36" s="43">
        <v>25</v>
      </c>
    </row>
    <row r="37" spans="1:12" ht="15" x14ac:dyDescent="0.25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0.68</v>
      </c>
      <c r="H37" s="43"/>
      <c r="I37" s="43">
        <v>21.01</v>
      </c>
      <c r="J37" s="43">
        <v>46.87</v>
      </c>
      <c r="K37" s="44">
        <v>289</v>
      </c>
      <c r="L37" s="43">
        <v>10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50</v>
      </c>
      <c r="G38" s="43">
        <v>4</v>
      </c>
      <c r="H38" s="43">
        <v>0.5</v>
      </c>
      <c r="I38" s="43">
        <v>24.25</v>
      </c>
      <c r="J38" s="43">
        <v>117.5</v>
      </c>
      <c r="K38" s="44"/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35.229999999999997</v>
      </c>
      <c r="H42" s="19">
        <f t="shared" ref="H42" si="11">SUM(H33:H41)</f>
        <v>45.26</v>
      </c>
      <c r="I42" s="19">
        <f t="shared" ref="I42" si="12">SUM(I33:I41)</f>
        <v>139.76000000000002</v>
      </c>
      <c r="J42" s="19">
        <f t="shared" ref="J42:L42" si="13">SUM(J33:J41)</f>
        <v>965.12</v>
      </c>
      <c r="K42" s="25"/>
      <c r="L42" s="19">
        <f t="shared" si="13"/>
        <v>139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750</v>
      </c>
      <c r="G43" s="32">
        <f t="shared" ref="G43" si="14">G32+G42</f>
        <v>35.229999999999997</v>
      </c>
      <c r="H43" s="32">
        <f t="shared" ref="H43" si="15">H32+H42</f>
        <v>45.26</v>
      </c>
      <c r="I43" s="32">
        <f t="shared" ref="I43" si="16">I32+I42</f>
        <v>139.76000000000002</v>
      </c>
      <c r="J43" s="32">
        <f t="shared" ref="J43:L43" si="17">J32+J42</f>
        <v>965.12</v>
      </c>
      <c r="K43" s="32"/>
      <c r="L43" s="32">
        <f t="shared" si="17"/>
        <v>139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49</v>
      </c>
      <c r="F53" s="43">
        <v>250</v>
      </c>
      <c r="G53" s="43">
        <v>6.22</v>
      </c>
      <c r="H53" s="43">
        <v>8.2100000000000009</v>
      </c>
      <c r="I53" s="43">
        <v>18.39</v>
      </c>
      <c r="J53" s="43">
        <v>170.98</v>
      </c>
      <c r="K53" s="44">
        <v>49</v>
      </c>
      <c r="L53" s="43">
        <v>45</v>
      </c>
    </row>
    <row r="54" spans="1:12" ht="15" x14ac:dyDescent="0.25">
      <c r="A54" s="23"/>
      <c r="B54" s="15"/>
      <c r="C54" s="11"/>
      <c r="D54" s="7" t="s">
        <v>28</v>
      </c>
      <c r="E54" s="42" t="s">
        <v>50</v>
      </c>
      <c r="F54" s="43">
        <v>100</v>
      </c>
      <c r="G54" s="43">
        <v>34.5</v>
      </c>
      <c r="H54" s="43">
        <v>41.62</v>
      </c>
      <c r="I54" s="43">
        <v>5.44</v>
      </c>
      <c r="J54" s="43">
        <v>534.29</v>
      </c>
      <c r="K54" s="44">
        <v>213</v>
      </c>
      <c r="L54" s="43">
        <v>40</v>
      </c>
    </row>
    <row r="55" spans="1:12" ht="15" x14ac:dyDescent="0.2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3.68</v>
      </c>
      <c r="H55" s="43">
        <v>3.53</v>
      </c>
      <c r="I55" s="43">
        <v>23.35</v>
      </c>
      <c r="J55" s="43">
        <v>140.72999999999999</v>
      </c>
      <c r="K55" s="44">
        <v>227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39</v>
      </c>
      <c r="F56" s="43">
        <v>200</v>
      </c>
      <c r="G56" s="43">
        <v>0.12</v>
      </c>
      <c r="H56" s="43"/>
      <c r="I56" s="43">
        <v>12.04</v>
      </c>
      <c r="J56" s="43">
        <v>48.02</v>
      </c>
      <c r="K56" s="44">
        <v>300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50</v>
      </c>
      <c r="G57" s="43">
        <v>4</v>
      </c>
      <c r="H57" s="43">
        <v>0.5</v>
      </c>
      <c r="I57" s="43">
        <v>24.25</v>
      </c>
      <c r="J57" s="43">
        <v>117.5</v>
      </c>
      <c r="K57" s="44"/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48.519999999999996</v>
      </c>
      <c r="H61" s="19">
        <f t="shared" ref="H61" si="23">SUM(H52:H60)</f>
        <v>53.86</v>
      </c>
      <c r="I61" s="19">
        <f t="shared" ref="I61" si="24">SUM(I52:I60)</f>
        <v>83.47</v>
      </c>
      <c r="J61" s="19">
        <f t="shared" ref="J61:L61" si="25">SUM(J52:J60)</f>
        <v>1011.52</v>
      </c>
      <c r="K61" s="25"/>
      <c r="L61" s="19">
        <f t="shared" si="25"/>
        <v>114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750</v>
      </c>
      <c r="G62" s="32">
        <f t="shared" ref="G62" si="26">G51+G61</f>
        <v>48.519999999999996</v>
      </c>
      <c r="H62" s="32">
        <f t="shared" ref="H62" si="27">H51+H61</f>
        <v>53.86</v>
      </c>
      <c r="I62" s="32">
        <f t="shared" ref="I62" si="28">I51+I61</f>
        <v>83.47</v>
      </c>
      <c r="J62" s="32">
        <f t="shared" ref="J62:L62" si="29">J51+J61</f>
        <v>1011.52</v>
      </c>
      <c r="K62" s="32"/>
      <c r="L62" s="32">
        <f t="shared" si="29"/>
        <v>114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50</v>
      </c>
      <c r="G71" s="43">
        <v>4.6399999999999997</v>
      </c>
      <c r="H71" s="43">
        <v>3.89</v>
      </c>
      <c r="I71" s="43">
        <v>28.9</v>
      </c>
      <c r="J71" s="43">
        <v>169.3</v>
      </c>
      <c r="K71" s="44">
        <v>335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52</v>
      </c>
      <c r="F72" s="43">
        <v>200</v>
      </c>
      <c r="G72" s="43">
        <v>2.58</v>
      </c>
      <c r="H72" s="43">
        <v>7.82</v>
      </c>
      <c r="I72" s="43">
        <v>9.1199999999999992</v>
      </c>
      <c r="J72" s="43">
        <v>114.5</v>
      </c>
      <c r="K72" s="44">
        <v>62</v>
      </c>
      <c r="L72" s="43">
        <v>45</v>
      </c>
    </row>
    <row r="73" spans="1:12" ht="15" x14ac:dyDescent="0.25">
      <c r="A73" s="23"/>
      <c r="B73" s="15"/>
      <c r="C73" s="11"/>
      <c r="D73" s="7" t="s">
        <v>28</v>
      </c>
      <c r="E73" s="42" t="s">
        <v>53</v>
      </c>
      <c r="F73" s="43">
        <v>100</v>
      </c>
      <c r="G73" s="43">
        <v>8.6999999999999993</v>
      </c>
      <c r="H73" s="43">
        <v>7.4</v>
      </c>
      <c r="I73" s="43">
        <v>4.5</v>
      </c>
      <c r="J73" s="43">
        <v>123.1</v>
      </c>
      <c r="K73" s="44">
        <v>172</v>
      </c>
      <c r="L73" s="43">
        <v>45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2.13</v>
      </c>
      <c r="H74" s="43">
        <v>4.04</v>
      </c>
      <c r="I74" s="43">
        <v>15.53</v>
      </c>
      <c r="J74" s="43">
        <v>106.97</v>
      </c>
      <c r="K74" s="44">
        <v>239</v>
      </c>
      <c r="L74" s="43">
        <v>30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0.56000000000000005</v>
      </c>
      <c r="H75" s="43"/>
      <c r="I75" s="43">
        <v>27.89</v>
      </c>
      <c r="J75" s="43">
        <v>113.79</v>
      </c>
      <c r="K75" s="44">
        <v>280</v>
      </c>
      <c r="L75" s="43">
        <v>10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50</v>
      </c>
      <c r="G76" s="43">
        <v>4</v>
      </c>
      <c r="H76" s="43">
        <v>0.5</v>
      </c>
      <c r="I76" s="43">
        <v>24.25</v>
      </c>
      <c r="J76" s="43">
        <v>117.5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22.609999999999996</v>
      </c>
      <c r="H80" s="19">
        <f t="shared" ref="H80" si="35">SUM(H71:H79)</f>
        <v>23.65</v>
      </c>
      <c r="I80" s="19">
        <f t="shared" ref="I80" si="36">SUM(I71:I79)</f>
        <v>110.19</v>
      </c>
      <c r="J80" s="19">
        <f t="shared" ref="J80:L80" si="37">SUM(J71:J79)</f>
        <v>745.16</v>
      </c>
      <c r="K80" s="25"/>
      <c r="L80" s="19">
        <f t="shared" si="37"/>
        <v>154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750</v>
      </c>
      <c r="G81" s="32">
        <f t="shared" ref="G81" si="38">G70+G80</f>
        <v>22.609999999999996</v>
      </c>
      <c r="H81" s="32">
        <f t="shared" ref="H81" si="39">H70+H80</f>
        <v>23.65</v>
      </c>
      <c r="I81" s="32">
        <f t="shared" ref="I81" si="40">I70+I80</f>
        <v>110.19</v>
      </c>
      <c r="J81" s="32">
        <f t="shared" ref="J81:L81" si="41">J70+J80</f>
        <v>745.16</v>
      </c>
      <c r="K81" s="32"/>
      <c r="L81" s="32">
        <f t="shared" si="41"/>
        <v>154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100</v>
      </c>
      <c r="G90" s="43">
        <v>2.1</v>
      </c>
      <c r="H90" s="43">
        <v>8</v>
      </c>
      <c r="I90" s="43">
        <v>14.4</v>
      </c>
      <c r="J90" s="43">
        <v>140</v>
      </c>
      <c r="K90" s="44"/>
      <c r="L90" s="43">
        <v>50</v>
      </c>
    </row>
    <row r="91" spans="1:12" ht="15" x14ac:dyDescent="0.25">
      <c r="A91" s="23"/>
      <c r="B91" s="15"/>
      <c r="C91" s="11"/>
      <c r="D91" s="7" t="s">
        <v>27</v>
      </c>
      <c r="E91" s="42" t="s">
        <v>57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45</v>
      </c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250</v>
      </c>
      <c r="G92" s="43">
        <v>7.86</v>
      </c>
      <c r="H92" s="43">
        <v>9.69</v>
      </c>
      <c r="I92" s="43">
        <v>40.35</v>
      </c>
      <c r="J92" s="43">
        <v>261.48</v>
      </c>
      <c r="K92" s="44">
        <v>179</v>
      </c>
      <c r="L92" s="43">
        <v>70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1.36</v>
      </c>
      <c r="H94" s="43"/>
      <c r="I94" s="43">
        <v>29.02</v>
      </c>
      <c r="J94" s="43">
        <v>116.19</v>
      </c>
      <c r="K94" s="44">
        <v>273</v>
      </c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/>
      <c r="F95" s="43">
        <v>50</v>
      </c>
      <c r="G95" s="43">
        <v>4</v>
      </c>
      <c r="H95" s="43">
        <v>0.5</v>
      </c>
      <c r="I95" s="43">
        <v>24.25</v>
      </c>
      <c r="J95" s="43">
        <v>117.5</v>
      </c>
      <c r="K95" s="44"/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17.579999999999998</v>
      </c>
      <c r="H99" s="19">
        <f t="shared" ref="H99" si="47">SUM(H90:H98)</f>
        <v>20.479999999999997</v>
      </c>
      <c r="I99" s="19">
        <f t="shared" ref="I99" si="48">SUM(I90:I98)</f>
        <v>125.42999999999999</v>
      </c>
      <c r="J99" s="19">
        <f t="shared" ref="J99:L99" si="49">SUM(J90:J98)</f>
        <v>734.44</v>
      </c>
      <c r="K99" s="25"/>
      <c r="L99" s="19">
        <f t="shared" si="49"/>
        <v>179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800</v>
      </c>
      <c r="G100" s="32">
        <f t="shared" ref="G100" si="50">G89+G99</f>
        <v>17.579999999999998</v>
      </c>
      <c r="H100" s="32">
        <f t="shared" ref="H100" si="51">H89+H99</f>
        <v>20.479999999999997</v>
      </c>
      <c r="I100" s="32">
        <f t="shared" ref="I100" si="52">I89+I99</f>
        <v>125.42999999999999</v>
      </c>
      <c r="J100" s="32">
        <f t="shared" ref="J100:L100" si="53">J89+J99</f>
        <v>734.44</v>
      </c>
      <c r="K100" s="32"/>
      <c r="L100" s="32">
        <f t="shared" si="53"/>
        <v>179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50</v>
      </c>
      <c r="G109" s="43">
        <v>7.3</v>
      </c>
      <c r="H109" s="43">
        <v>14.8</v>
      </c>
      <c r="I109" s="43">
        <v>68</v>
      </c>
      <c r="J109" s="43">
        <v>114.5</v>
      </c>
      <c r="K109" s="44"/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61</v>
      </c>
      <c r="F110" s="43">
        <v>200</v>
      </c>
      <c r="G110" s="43">
        <v>1.52</v>
      </c>
      <c r="H110" s="43">
        <v>5.33</v>
      </c>
      <c r="I110" s="43">
        <v>8.65</v>
      </c>
      <c r="J110" s="43">
        <v>88.88</v>
      </c>
      <c r="K110" s="44">
        <v>35</v>
      </c>
      <c r="L110" s="43">
        <v>45</v>
      </c>
    </row>
    <row r="111" spans="1:12" ht="15" x14ac:dyDescent="0.25">
      <c r="A111" s="23"/>
      <c r="B111" s="15"/>
      <c r="C111" s="11"/>
      <c r="D111" s="7" t="s">
        <v>28</v>
      </c>
      <c r="E111" s="42" t="s">
        <v>62</v>
      </c>
      <c r="F111" s="43">
        <v>250</v>
      </c>
      <c r="G111" s="43">
        <v>22.54</v>
      </c>
      <c r="H111" s="43">
        <v>17.329999999999998</v>
      </c>
      <c r="I111" s="43">
        <v>22.13</v>
      </c>
      <c r="J111" s="43">
        <v>334.08</v>
      </c>
      <c r="K111" s="44">
        <v>181</v>
      </c>
      <c r="L111" s="43">
        <v>70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0.68</v>
      </c>
      <c r="H113" s="43"/>
      <c r="I113" s="43">
        <v>21.01</v>
      </c>
      <c r="J113" s="43">
        <v>46.87</v>
      </c>
      <c r="K113" s="44">
        <v>289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50</v>
      </c>
      <c r="G114" s="43">
        <v>4</v>
      </c>
      <c r="H114" s="43">
        <v>0.5</v>
      </c>
      <c r="I114" s="43">
        <v>24.25</v>
      </c>
      <c r="J114" s="43">
        <v>117.5</v>
      </c>
      <c r="K114" s="44"/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36.04</v>
      </c>
      <c r="H118" s="19">
        <f t="shared" si="56"/>
        <v>37.96</v>
      </c>
      <c r="I118" s="19">
        <f t="shared" si="56"/>
        <v>144.04000000000002</v>
      </c>
      <c r="J118" s="19">
        <f t="shared" si="56"/>
        <v>701.83</v>
      </c>
      <c r="K118" s="25"/>
      <c r="L118" s="19">
        <f t="shared" ref="L118" si="57">SUM(L109:L117)</f>
        <v>139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750</v>
      </c>
      <c r="G119" s="32">
        <f t="shared" ref="G119" si="58">G108+G118</f>
        <v>36.04</v>
      </c>
      <c r="H119" s="32">
        <f t="shared" ref="H119" si="59">H108+H118</f>
        <v>37.96</v>
      </c>
      <c r="I119" s="32">
        <f t="shared" ref="I119" si="60">I108+I118</f>
        <v>144.04000000000002</v>
      </c>
      <c r="J119" s="32">
        <f t="shared" ref="J119:L119" si="61">J108+J118</f>
        <v>701.83</v>
      </c>
      <c r="K119" s="32"/>
      <c r="L119" s="32">
        <f t="shared" si="61"/>
        <v>139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50</v>
      </c>
      <c r="G128" s="43">
        <v>7.08</v>
      </c>
      <c r="H128" s="43">
        <v>2.63</v>
      </c>
      <c r="I128" s="43">
        <v>41.81</v>
      </c>
      <c r="J128" s="43">
        <v>219.07</v>
      </c>
      <c r="K128" s="44">
        <v>330</v>
      </c>
      <c r="L128" s="43">
        <v>20</v>
      </c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200</v>
      </c>
      <c r="G129" s="43">
        <v>6.4</v>
      </c>
      <c r="H129" s="43">
        <v>2.74</v>
      </c>
      <c r="I129" s="43">
        <v>15.86</v>
      </c>
      <c r="J129" s="43">
        <v>120.82</v>
      </c>
      <c r="K129" s="44">
        <v>49</v>
      </c>
      <c r="L129" s="43">
        <v>45</v>
      </c>
    </row>
    <row r="130" spans="1:12" ht="15" x14ac:dyDescent="0.25">
      <c r="A130" s="14"/>
      <c r="B130" s="15"/>
      <c r="C130" s="11"/>
      <c r="D130" s="7" t="s">
        <v>28</v>
      </c>
      <c r="E130" s="42" t="s">
        <v>65</v>
      </c>
      <c r="F130" s="43">
        <v>100</v>
      </c>
      <c r="G130" s="43">
        <v>9.16</v>
      </c>
      <c r="H130" s="43">
        <v>13.53</v>
      </c>
      <c r="I130" s="43">
        <v>9.44</v>
      </c>
      <c r="J130" s="43">
        <v>196.14</v>
      </c>
      <c r="K130" s="44">
        <v>202</v>
      </c>
      <c r="L130" s="43">
        <v>45</v>
      </c>
    </row>
    <row r="131" spans="1:12" ht="15" x14ac:dyDescent="0.25">
      <c r="A131" s="14"/>
      <c r="B131" s="15"/>
      <c r="C131" s="11"/>
      <c r="D131" s="7" t="s">
        <v>29</v>
      </c>
      <c r="E131" s="42" t="s">
        <v>66</v>
      </c>
      <c r="F131" s="43">
        <v>150</v>
      </c>
      <c r="G131" s="43">
        <v>8.73</v>
      </c>
      <c r="H131" s="43">
        <v>5.43</v>
      </c>
      <c r="I131" s="43">
        <v>45</v>
      </c>
      <c r="J131" s="43">
        <v>263.81</v>
      </c>
      <c r="K131" s="44">
        <v>219</v>
      </c>
      <c r="L131" s="43">
        <v>25</v>
      </c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3.77</v>
      </c>
      <c r="H132" s="43">
        <v>3.93</v>
      </c>
      <c r="I132" s="43">
        <v>25.95</v>
      </c>
      <c r="J132" s="43">
        <v>153.91999999999999</v>
      </c>
      <c r="K132" s="44">
        <v>227</v>
      </c>
      <c r="L132" s="43">
        <v>10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50</v>
      </c>
      <c r="G133" s="43">
        <v>4</v>
      </c>
      <c r="H133" s="43">
        <v>0.5</v>
      </c>
      <c r="I133" s="43">
        <v>24.25</v>
      </c>
      <c r="J133" s="43">
        <v>117.5</v>
      </c>
      <c r="K133" s="44"/>
      <c r="L133" s="43">
        <v>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39.14</v>
      </c>
      <c r="H137" s="19">
        <f t="shared" si="64"/>
        <v>28.759999999999998</v>
      </c>
      <c r="I137" s="19">
        <f t="shared" si="64"/>
        <v>162.31</v>
      </c>
      <c r="J137" s="19">
        <f t="shared" si="64"/>
        <v>1071.2599999999998</v>
      </c>
      <c r="K137" s="25"/>
      <c r="L137" s="19">
        <f t="shared" ref="L137" si="65">SUM(L128:L136)</f>
        <v>149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750</v>
      </c>
      <c r="G138" s="32">
        <f t="shared" ref="G138" si="66">G127+G137</f>
        <v>39.14</v>
      </c>
      <c r="H138" s="32">
        <f t="shared" ref="H138" si="67">H127+H137</f>
        <v>28.759999999999998</v>
      </c>
      <c r="I138" s="32">
        <f t="shared" ref="I138" si="68">I127+I137</f>
        <v>162.31</v>
      </c>
      <c r="J138" s="32">
        <f t="shared" ref="J138:L138" si="69">J127+J137</f>
        <v>1071.2599999999998</v>
      </c>
      <c r="K138" s="32"/>
      <c r="L138" s="32">
        <f t="shared" si="69"/>
        <v>149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250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43">
        <v>45</v>
      </c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100</v>
      </c>
      <c r="G149" s="43">
        <v>34.35</v>
      </c>
      <c r="H149" s="43">
        <v>41.62</v>
      </c>
      <c r="I149" s="43">
        <v>5.44</v>
      </c>
      <c r="J149" s="43">
        <v>534.29</v>
      </c>
      <c r="K149" s="44">
        <v>213</v>
      </c>
      <c r="L149" s="43">
        <v>40</v>
      </c>
    </row>
    <row r="150" spans="1:12" ht="15" x14ac:dyDescent="0.25">
      <c r="A150" s="23"/>
      <c r="B150" s="15"/>
      <c r="C150" s="11"/>
      <c r="D150" s="7" t="s">
        <v>29</v>
      </c>
      <c r="E150" s="42" t="s">
        <v>70</v>
      </c>
      <c r="F150" s="43">
        <v>150</v>
      </c>
      <c r="G150" s="43">
        <v>3.19</v>
      </c>
      <c r="H150" s="43">
        <v>6.06</v>
      </c>
      <c r="I150" s="43">
        <v>23.29</v>
      </c>
      <c r="J150" s="43">
        <v>160.44999999999999</v>
      </c>
      <c r="K150" s="44">
        <v>241</v>
      </c>
      <c r="L150" s="43">
        <v>35</v>
      </c>
    </row>
    <row r="151" spans="1:12" ht="15" x14ac:dyDescent="0.2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0.11</v>
      </c>
      <c r="H151" s="43"/>
      <c r="I151" s="43">
        <v>25.83</v>
      </c>
      <c r="J151" s="43">
        <v>112.52</v>
      </c>
      <c r="K151" s="44">
        <v>273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50</v>
      </c>
      <c r="G152" s="43">
        <v>4</v>
      </c>
      <c r="H152" s="43">
        <v>0.5</v>
      </c>
      <c r="I152" s="43">
        <v>24.25</v>
      </c>
      <c r="J152" s="43">
        <v>117.5</v>
      </c>
      <c r="K152" s="44"/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51.41</v>
      </c>
      <c r="H156" s="19">
        <f t="shared" si="72"/>
        <v>55</v>
      </c>
      <c r="I156" s="19">
        <f t="shared" si="72"/>
        <v>97.82</v>
      </c>
      <c r="J156" s="19">
        <f t="shared" si="72"/>
        <v>1099.8599999999999</v>
      </c>
      <c r="K156" s="25"/>
      <c r="L156" s="19">
        <f t="shared" ref="L156" si="73">SUM(L147:L155)</f>
        <v>134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750</v>
      </c>
      <c r="G157" s="32">
        <f t="shared" ref="G157" si="74">G146+G156</f>
        <v>51.41</v>
      </c>
      <c r="H157" s="32">
        <f t="shared" ref="H157" si="75">H146+H156</f>
        <v>55</v>
      </c>
      <c r="I157" s="32">
        <f t="shared" ref="I157" si="76">I146+I156</f>
        <v>97.82</v>
      </c>
      <c r="J157" s="32">
        <f t="shared" ref="J157:L157" si="77">J146+J156</f>
        <v>1099.8599999999999</v>
      </c>
      <c r="K157" s="32"/>
      <c r="L157" s="32">
        <f t="shared" si="77"/>
        <v>134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50</v>
      </c>
      <c r="G166" s="43">
        <v>4.6399999999999997</v>
      </c>
      <c r="H166" s="43">
        <v>3.89</v>
      </c>
      <c r="I166" s="43">
        <v>21.48</v>
      </c>
      <c r="J166" s="43">
        <v>169.3</v>
      </c>
      <c r="K166" s="44">
        <v>335</v>
      </c>
      <c r="L166" s="43">
        <v>15</v>
      </c>
    </row>
    <row r="167" spans="1:12" ht="15" x14ac:dyDescent="0.25">
      <c r="A167" s="23"/>
      <c r="B167" s="15"/>
      <c r="C167" s="11"/>
      <c r="D167" s="7" t="s">
        <v>27</v>
      </c>
      <c r="E167" s="42" t="s">
        <v>71</v>
      </c>
      <c r="F167" s="43">
        <v>250</v>
      </c>
      <c r="G167" s="43">
        <v>2.4500000000000002</v>
      </c>
      <c r="H167" s="43">
        <v>4.8899999999999997</v>
      </c>
      <c r="I167" s="43">
        <v>13.91</v>
      </c>
      <c r="J167" s="43">
        <v>109.38</v>
      </c>
      <c r="K167" s="44">
        <v>56</v>
      </c>
      <c r="L167" s="43">
        <v>45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100</v>
      </c>
      <c r="G168" s="43">
        <v>9.9</v>
      </c>
      <c r="H168" s="43">
        <v>6.7</v>
      </c>
      <c r="I168" s="43">
        <v>6.4</v>
      </c>
      <c r="J168" s="43">
        <v>130.9</v>
      </c>
      <c r="K168" s="44">
        <v>172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3.89</v>
      </c>
      <c r="H169" s="43">
        <v>5.09</v>
      </c>
      <c r="I169" s="43">
        <v>40.28</v>
      </c>
      <c r="J169" s="43">
        <v>225.18</v>
      </c>
      <c r="K169" s="44">
        <v>224</v>
      </c>
      <c r="L169" s="43">
        <v>25</v>
      </c>
    </row>
    <row r="170" spans="1:12" ht="15" x14ac:dyDescent="0.25">
      <c r="A170" s="23"/>
      <c r="B170" s="15"/>
      <c r="C170" s="11"/>
      <c r="D170" s="7" t="s">
        <v>30</v>
      </c>
      <c r="E170" s="42" t="s">
        <v>39</v>
      </c>
      <c r="F170" s="43">
        <v>200</v>
      </c>
      <c r="G170" s="43">
        <v>0.12</v>
      </c>
      <c r="H170" s="43"/>
      <c r="I170" s="43">
        <v>12.04</v>
      </c>
      <c r="J170" s="43">
        <v>48.02</v>
      </c>
      <c r="K170" s="44">
        <v>300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50</v>
      </c>
      <c r="G171" s="43">
        <v>4</v>
      </c>
      <c r="H171" s="43">
        <v>0.5</v>
      </c>
      <c r="I171" s="43">
        <v>24.25</v>
      </c>
      <c r="J171" s="43">
        <v>117.5</v>
      </c>
      <c r="K171" s="44"/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25.000000000000004</v>
      </c>
      <c r="H175" s="19">
        <f t="shared" si="80"/>
        <v>21.07</v>
      </c>
      <c r="I175" s="19">
        <f t="shared" si="80"/>
        <v>118.35999999999999</v>
      </c>
      <c r="J175" s="19">
        <f t="shared" si="80"/>
        <v>800.28</v>
      </c>
      <c r="K175" s="25"/>
      <c r="L175" s="19">
        <f t="shared" ref="L175" si="81">SUM(L166:L174)</f>
        <v>144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800</v>
      </c>
      <c r="G176" s="32">
        <f t="shared" ref="G176" si="82">G165+G175</f>
        <v>25.000000000000004</v>
      </c>
      <c r="H176" s="32">
        <f t="shared" ref="H176" si="83">H165+H175</f>
        <v>21.07</v>
      </c>
      <c r="I176" s="32">
        <f t="shared" ref="I176" si="84">I165+I175</f>
        <v>118.35999999999999</v>
      </c>
      <c r="J176" s="32">
        <f t="shared" ref="J176:L176" si="85">J165+J175</f>
        <v>800.28</v>
      </c>
      <c r="K176" s="32"/>
      <c r="L176" s="32">
        <f t="shared" si="85"/>
        <v>144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4.9800000000000004</v>
      </c>
      <c r="H186" s="43">
        <v>6.57</v>
      </c>
      <c r="I186" s="43">
        <v>14.71</v>
      </c>
      <c r="J186" s="43">
        <v>136.78</v>
      </c>
      <c r="K186" s="44">
        <v>45</v>
      </c>
      <c r="L186" s="43">
        <v>45</v>
      </c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250</v>
      </c>
      <c r="G187" s="43">
        <v>30.41</v>
      </c>
      <c r="H187" s="43">
        <v>25.86</v>
      </c>
      <c r="I187" s="43">
        <v>42.14</v>
      </c>
      <c r="J187" s="43">
        <v>522.96</v>
      </c>
      <c r="K187" s="44">
        <v>192</v>
      </c>
      <c r="L187" s="43">
        <v>70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0.56000000000000005</v>
      </c>
      <c r="H189" s="43"/>
      <c r="I189" s="43">
        <v>27.89</v>
      </c>
      <c r="J189" s="43">
        <v>113.79</v>
      </c>
      <c r="K189" s="44">
        <v>280</v>
      </c>
      <c r="L189" s="43">
        <v>10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50</v>
      </c>
      <c r="G190" s="43">
        <v>4</v>
      </c>
      <c r="H190" s="43">
        <v>0.5</v>
      </c>
      <c r="I190" s="43">
        <v>24.25</v>
      </c>
      <c r="J190" s="43">
        <v>117.5</v>
      </c>
      <c r="K190" s="44"/>
      <c r="L190" s="43">
        <v>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39.950000000000003</v>
      </c>
      <c r="H194" s="19">
        <f t="shared" si="88"/>
        <v>32.93</v>
      </c>
      <c r="I194" s="19">
        <f t="shared" si="88"/>
        <v>108.99000000000001</v>
      </c>
      <c r="J194" s="19">
        <f t="shared" si="88"/>
        <v>891.03</v>
      </c>
      <c r="K194" s="25"/>
      <c r="L194" s="19">
        <f t="shared" ref="L194" si="89">SUM(L185:L193)</f>
        <v>129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750</v>
      </c>
      <c r="G195" s="32">
        <f t="shared" ref="G195" si="90">G184+G194</f>
        <v>39.950000000000003</v>
      </c>
      <c r="H195" s="32">
        <f t="shared" ref="H195" si="91">H184+H194</f>
        <v>32.93</v>
      </c>
      <c r="I195" s="32">
        <f t="shared" ref="I195" si="92">I184+I194</f>
        <v>108.99000000000001</v>
      </c>
      <c r="J195" s="32">
        <f t="shared" ref="J195:L195" si="93">J184+J194</f>
        <v>891.03</v>
      </c>
      <c r="K195" s="32"/>
      <c r="L195" s="32">
        <f t="shared" si="93"/>
        <v>129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34.606999999999999</v>
      </c>
      <c r="H196" s="34">
        <f t="shared" si="94"/>
        <v>34.583999999999996</v>
      </c>
      <c r="I196" s="34">
        <f t="shared" si="94"/>
        <v>117.31199999999998</v>
      </c>
      <c r="J196" s="34">
        <f t="shared" si="94"/>
        <v>871.49400000000003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2023-10-17T03:10:24Z</cp:lastPrinted>
  <dcterms:created xsi:type="dcterms:W3CDTF">2022-05-16T14:23:56Z</dcterms:created>
  <dcterms:modified xsi:type="dcterms:W3CDTF">2023-11-27T05:56:33Z</dcterms:modified>
</cp:coreProperties>
</file>